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.bouwens\OneDrive - Canisius College\Passie voor Leren\Vragenlijsten\"/>
    </mc:Choice>
  </mc:AlternateContent>
  <workbookProtection workbookAlgorithmName="SHA-512" workbookHashValue="miyU4O8xuGUp7mYjFDOHicu+5bj6yER5PX0q65D55KVJJp2nY24ChT1G+Ve3j/klPSUbz6qUBPnYnI87goJuzQ==" workbookSaltValue="ShC9FcpcQ2bj4ZSFy3APLQ==" workbookSpinCount="100000" lockStructure="1"/>
  <bookViews>
    <workbookView xWindow="0" yWindow="0" windowWidth="20490" windowHeight="7650"/>
  </bookViews>
  <sheets>
    <sheet name="Uitleg" sheetId="1" r:id="rId1"/>
    <sheet name="Uitslag" sheetId="2" r:id="rId2"/>
    <sheet name="Eigen beeld" sheetId="3" r:id="rId3"/>
    <sheet name="Equetes" sheetId="4" r:id="rId4"/>
  </sheets>
  <externalReferences>
    <externalReference r:id="rId5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4" l="1"/>
  <c r="E23" i="2" s="1"/>
  <c r="D23" i="2"/>
  <c r="C8" i="2"/>
  <c r="C7" i="2"/>
  <c r="C6" i="2"/>
  <c r="B8" i="2"/>
  <c r="B6" i="2"/>
  <c r="B7" i="2"/>
  <c r="D24" i="2" l="1"/>
  <c r="D25" i="2"/>
  <c r="D28" i="2"/>
  <c r="D29" i="2"/>
  <c r="D30" i="2"/>
  <c r="D31" i="2"/>
  <c r="D32" i="2"/>
  <c r="D33" i="2"/>
  <c r="D34" i="2"/>
  <c r="D37" i="2"/>
  <c r="D38" i="2"/>
  <c r="D39" i="2"/>
  <c r="D40" i="2"/>
  <c r="D41" i="2"/>
  <c r="D42" i="2"/>
  <c r="D8" i="4"/>
  <c r="E25" i="2" s="1"/>
  <c r="D7" i="4"/>
  <c r="E24" i="2" s="1"/>
  <c r="D20" i="4"/>
  <c r="E37" i="2" s="1"/>
  <c r="D25" i="4"/>
  <c r="E42" i="2" s="1"/>
  <c r="D24" i="4"/>
  <c r="E41" i="2" s="1"/>
  <c r="D23" i="4"/>
  <c r="E40" i="2" s="1"/>
  <c r="D22" i="4"/>
  <c r="E39" i="2" s="1"/>
  <c r="D21" i="4"/>
  <c r="E38" i="2" s="1"/>
  <c r="D11" i="4"/>
  <c r="E28" i="2" s="1"/>
  <c r="D12" i="4" l="1"/>
  <c r="E29" i="2" s="1"/>
  <c r="D13" i="4"/>
  <c r="E30" i="2" s="1"/>
  <c r="D14" i="4"/>
  <c r="E31" i="2" s="1"/>
  <c r="D15" i="4"/>
  <c r="E32" i="2" s="1"/>
  <c r="D16" i="4"/>
  <c r="E33" i="2" s="1"/>
  <c r="D17" i="4"/>
  <c r="E34" i="2" s="1"/>
  <c r="B3" i="2"/>
</calcChain>
</file>

<file path=xl/sharedStrings.xml><?xml version="1.0" encoding="utf-8"?>
<sst xmlns="http://schemas.openxmlformats.org/spreadsheetml/2006/main" count="156" uniqueCount="45">
  <si>
    <t>Jaarlaag:</t>
  </si>
  <si>
    <t>Aantal equetes:</t>
  </si>
  <si>
    <t xml:space="preserve">Vul hier in hoe u de ouderbetrokkenheid op uw school ervaart. </t>
  </si>
  <si>
    <t xml:space="preserve">Vul hier de door ouders ingevulde enquetes in. </t>
  </si>
  <si>
    <t xml:space="preserve">Onderdelen </t>
  </si>
  <si>
    <t xml:space="preserve">Vergelijk hier het beeld van ouders met uw eigen beeld. </t>
  </si>
  <si>
    <r>
      <t>Equ</t>
    </r>
    <r>
      <rPr>
        <sz val="11"/>
        <color theme="1"/>
        <rFont val="Calibri"/>
        <family val="2"/>
      </rPr>
      <t>ête: Vul hier de antwoorden van ouders in.</t>
    </r>
  </si>
  <si>
    <t>Uitslag: Lees de uitkomsten van de vragenlijst af en vergelijk deze met uw eigenbeeld.</t>
  </si>
  <si>
    <t>Tabbladen:</t>
  </si>
  <si>
    <t>2. Ik word vriendelijk en oprecht benaderd</t>
  </si>
  <si>
    <t>1. Ik voel me welkom op school</t>
  </si>
  <si>
    <t>ouders</t>
  </si>
  <si>
    <t xml:space="preserve">Jaarlaag: </t>
  </si>
  <si>
    <t>Vergrendeling:</t>
  </si>
  <si>
    <r>
      <t>U moet moet dan het wachtwoord "</t>
    </r>
    <r>
      <rPr>
        <b/>
        <sz val="11"/>
        <color theme="1"/>
        <rFont val="Calibri"/>
        <family val="2"/>
        <scheme val="minor"/>
      </rPr>
      <t>stoer</t>
    </r>
    <r>
      <rPr>
        <sz val="11"/>
        <color theme="1"/>
        <rFont val="Calibri"/>
        <family val="2"/>
        <scheme val="minor"/>
      </rPr>
      <t xml:space="preserve">" invullen. </t>
    </r>
  </si>
  <si>
    <t>Eigen beeld: Vul hier in hoe u zelf denkt dat hoe ouders de ouderbetrokkenheid bij u opschool ervaren.</t>
  </si>
  <si>
    <t>gemiddelde</t>
  </si>
  <si>
    <t xml:space="preserve">eigen beeld </t>
  </si>
  <si>
    <t>eigen beeld</t>
  </si>
  <si>
    <t xml:space="preserve">ouders </t>
  </si>
  <si>
    <t>Om ongeweste wijzingen te voorkomen is het formulier beveiligd. Deze beveiliging kunt u opheffen onder "controleren =&gt; beveiliging opheffen"</t>
  </si>
  <si>
    <t>Eigen beeld</t>
  </si>
  <si>
    <t xml:space="preserve">Verwerkingsformulier vragenlijst oudergesprekken: </t>
  </si>
  <si>
    <t xml:space="preserve">1. Mijn kind, de mentor en ik denken samen na over zijn/haar ontwikkeling </t>
  </si>
  <si>
    <t>2. Ik ervaar dat wij gericht samenwerken aan de ontwikkelpunten van mijn kind</t>
  </si>
  <si>
    <t>3. Ik word betrokken bij de loopbaankeuze van mijn kind</t>
  </si>
  <si>
    <t>4. In de samenwerking is voldoende aandacht voor wat er goed gaat en wat werkt</t>
  </si>
  <si>
    <t>5. In de samenwerking wordt er rekening gehouden met ieder zijn perspectief, ook dat van mijn kind</t>
  </si>
  <si>
    <t>6. De mentor neemt een actieve rol aan in het zoeken naar een oplossing.</t>
  </si>
  <si>
    <t>7. De mentor denkt mee over hoe ik thuis mijn kind kan ondersteunen</t>
  </si>
  <si>
    <t xml:space="preserve">Stellingen mentor: </t>
  </si>
  <si>
    <t xml:space="preserve">Stellingen vakdocenten: </t>
  </si>
  <si>
    <t>1. Mijn kind, de vakdocent en ik denken samen na over zijn/haar ontwikkeling binnen dit vak</t>
  </si>
  <si>
    <t>2. Ik ervaar dat wij gericht samenwerken aan de ontwikkelpunten van mijn kind voor dit vak</t>
  </si>
  <si>
    <t>3. In de samenwerking is voldoende aandacht voor wat er goed gaat en wat werkt</t>
  </si>
  <si>
    <t>4. In de samenwerking wordt er rekening gehouden met ieder zijn perspectief, ook dat van mijn kind</t>
  </si>
  <si>
    <t>5. De vakdocent neemt een actieve rol aan in het zoeken naar een oplossing</t>
  </si>
  <si>
    <t>6. De vakdocent denkt mee over hoe ik thuis mijn kind kan ondersteunen</t>
  </si>
  <si>
    <t>3.   Ik heb kennis gemaakt met de mentor/afdelingsleider</t>
  </si>
  <si>
    <t>3. Ik heb kennis gemaakt met de afdelingsleider</t>
  </si>
  <si>
    <t xml:space="preserve">Stellingen algemeen: </t>
  </si>
  <si>
    <t xml:space="preserve">Welkom </t>
  </si>
  <si>
    <t xml:space="preserve">Mentor </t>
  </si>
  <si>
    <t>Vakdocent</t>
  </si>
  <si>
    <t>Dit formulier is ontwikkeld om u te helpen bij de evalutie van een informatieavond. Bijvoorbeeld een ouderavond aan het begin van het schooljaar. Het formulier meet de tevredenheid van ouders op drie aspecten:
* Welkom: voelt de ouder zich welkom en geizen op school. 
* Samenwerking met mentor:  ervaart de ouder een prettige samenwerking met de mentor
* Samenwerking met de vakdocent: ervaart de ouder een prettige samenwerking met de vakdocent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</si>
</sst>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2" borderId="0" xfId="0" applyFill="1"/>
    <xf numFmtId="0" fontId="0" fillId="3" borderId="0" xfId="0" applyFill="1" applyAlignment="1"/>
    <xf numFmtId="0" fontId="0" fillId="3" borderId="0" xfId="0" applyFill="1" applyAlignment="1"/>
    <xf numFmtId="0" fontId="0" fillId="3" borderId="0" xfId="0" applyFill="1"/>
    <xf numFmtId="0" fontId="1" fillId="3" borderId="1" xfId="0" applyFont="1" applyFill="1" applyBorder="1" applyAlignment="1"/>
    <xf numFmtId="0" fontId="1" fillId="5" borderId="1" xfId="0" applyFont="1" applyFill="1" applyBorder="1" applyAlignment="1"/>
    <xf numFmtId="0" fontId="0" fillId="4" borderId="0" xfId="0" applyFill="1"/>
    <xf numFmtId="0" fontId="0" fillId="3" borderId="1" xfId="0" applyFill="1" applyBorder="1"/>
    <xf numFmtId="0" fontId="0" fillId="2" borderId="1" xfId="0" applyFill="1" applyBorder="1"/>
    <xf numFmtId="0" fontId="1" fillId="2" borderId="0" xfId="0" applyFont="1" applyFill="1"/>
    <xf numFmtId="0" fontId="1" fillId="3" borderId="1" xfId="0" applyFont="1" applyFill="1" applyBorder="1"/>
    <xf numFmtId="164" fontId="0" fillId="3" borderId="1" xfId="0" applyNumberFormat="1" applyFill="1" applyBorder="1"/>
    <xf numFmtId="0" fontId="1" fillId="4" borderId="0" xfId="0" applyFont="1" applyFill="1"/>
    <xf numFmtId="164" fontId="1" fillId="3" borderId="1" xfId="0" applyNumberFormat="1" applyFont="1" applyFill="1" applyBorder="1"/>
    <xf numFmtId="0" fontId="1" fillId="4" borderId="1" xfId="0" applyFont="1" applyFill="1" applyBorder="1"/>
    <xf numFmtId="0" fontId="1" fillId="6" borderId="1" xfId="0" applyFont="1" applyFill="1" applyBorder="1"/>
    <xf numFmtId="164" fontId="0" fillId="6" borderId="1" xfId="0" applyNumberFormat="1" applyFill="1" applyBorder="1"/>
    <xf numFmtId="0" fontId="0" fillId="2" borderId="0" xfId="0" applyFill="1" applyProtection="1">
      <protection locked="0"/>
    </xf>
    <xf numFmtId="0" fontId="0" fillId="7" borderId="1" xfId="0" applyFill="1" applyBorder="1" applyProtection="1">
      <protection locked="0"/>
    </xf>
    <xf numFmtId="0" fontId="0" fillId="7" borderId="1" xfId="0" applyFill="1" applyBorder="1" applyAlignment="1" applyProtection="1">
      <protection locked="0"/>
    </xf>
    <xf numFmtId="0" fontId="1" fillId="2" borderId="0" xfId="0" applyFont="1" applyFill="1" applyAlignment="1">
      <alignment vertical="top"/>
    </xf>
    <xf numFmtId="0" fontId="1" fillId="2" borderId="0" xfId="0" applyFont="1" applyFill="1" applyAlignment="1">
      <alignment vertical="top" wrapText="1"/>
    </xf>
    <xf numFmtId="0" fontId="0" fillId="3" borderId="1" xfId="0" applyFont="1" applyFill="1" applyBorder="1" applyAlignment="1"/>
    <xf numFmtId="0" fontId="0" fillId="3" borderId="1" xfId="0" applyFont="1" applyFill="1" applyBorder="1" applyAlignment="1"/>
    <xf numFmtId="0" fontId="1" fillId="3" borderId="1" xfId="0" applyFont="1" applyFill="1" applyBorder="1" applyAlignment="1"/>
    <xf numFmtId="0" fontId="0" fillId="3" borderId="2" xfId="0" applyFont="1" applyFill="1" applyBorder="1" applyAlignment="1"/>
    <xf numFmtId="0" fontId="0" fillId="3" borderId="3" xfId="0" applyFont="1" applyFill="1" applyBorder="1" applyAlignment="1"/>
    <xf numFmtId="0" fontId="0" fillId="3" borderId="4" xfId="0" applyFont="1" applyFill="1" applyBorder="1" applyAlignment="1"/>
    <xf numFmtId="0" fontId="0" fillId="4" borderId="1" xfId="0" applyFill="1" applyBorder="1" applyProtection="1">
      <protection locked="0"/>
    </xf>
    <xf numFmtId="0" fontId="1" fillId="2" borderId="1" xfId="0" applyFont="1" applyFill="1" applyBorder="1"/>
    <xf numFmtId="0" fontId="0" fillId="3" borderId="1" xfId="0" applyFont="1" applyFill="1" applyBorder="1" applyAlignment="1"/>
    <xf numFmtId="0" fontId="0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/>
    </xf>
    <xf numFmtId="0" fontId="0" fillId="3" borderId="1" xfId="0" applyFont="1" applyFill="1" applyBorder="1" applyAlignment="1"/>
    <xf numFmtId="0" fontId="1" fillId="2" borderId="1" xfId="0" applyFont="1" applyFill="1" applyBorder="1" applyAlignment="1"/>
    <xf numFmtId="0" fontId="0" fillId="2" borderId="1" xfId="0" applyFont="1" applyFill="1" applyBorder="1" applyAlignment="1"/>
    <xf numFmtId="0" fontId="0" fillId="3" borderId="2" xfId="0" applyFill="1" applyBorder="1"/>
    <xf numFmtId="0" fontId="0" fillId="3" borderId="3" xfId="0" applyFill="1" applyBorder="1"/>
    <xf numFmtId="0" fontId="0" fillId="3" borderId="4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1" fillId="4" borderId="1" xfId="0" applyFont="1" applyFill="1" applyBorder="1" applyAlignment="1"/>
    <xf numFmtId="0" fontId="0" fillId="3" borderId="2" xfId="0" applyFont="1" applyFill="1" applyBorder="1" applyAlignment="1"/>
    <xf numFmtId="0" fontId="0" fillId="3" borderId="3" xfId="0" applyFont="1" applyFill="1" applyBorder="1" applyAlignment="1"/>
    <xf numFmtId="0" fontId="0" fillId="3" borderId="4" xfId="0" applyFont="1" applyFill="1" applyBorder="1" applyAlignment="1"/>
    <xf numFmtId="0" fontId="0" fillId="3" borderId="2" xfId="0" applyFont="1" applyFill="1" applyBorder="1" applyAlignment="1">
      <alignment horizontal="left"/>
    </xf>
    <xf numFmtId="0" fontId="0" fillId="3" borderId="3" xfId="0" applyFont="1" applyFill="1" applyBorder="1" applyAlignment="1">
      <alignment horizontal="left"/>
    </xf>
    <xf numFmtId="0" fontId="0" fillId="3" borderId="4" xfId="0" applyFont="1" applyFill="1" applyBorder="1" applyAlignment="1">
      <alignment horizontal="left"/>
    </xf>
    <xf numFmtId="0" fontId="0" fillId="3" borderId="0" xfId="0" applyFill="1" applyAlignment="1"/>
    <xf numFmtId="0" fontId="1" fillId="3" borderId="1" xfId="0" applyFont="1" applyFill="1" applyBorder="1" applyAlignmen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Uitslag!$B$5</c:f>
              <c:strCache>
                <c:ptCount val="1"/>
                <c:pt idx="0">
                  <c:v>eigen beeld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f>Uitslag!$A$6:$A$8</c:f>
              <c:strCache>
                <c:ptCount val="3"/>
                <c:pt idx="0">
                  <c:v>Welkom </c:v>
                </c:pt>
                <c:pt idx="1">
                  <c:v>Mentor </c:v>
                </c:pt>
                <c:pt idx="2">
                  <c:v>Vakdocent</c:v>
                </c:pt>
              </c:strCache>
            </c:strRef>
          </c:cat>
          <c:val>
            <c:numRef>
              <c:f>Uitslag!$B$6:$B$8</c:f>
              <c:numCache>
                <c:formatCode>0.0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50-4438-8D6A-71EC6ACCB00F}"/>
            </c:ext>
          </c:extLst>
        </c:ser>
        <c:ser>
          <c:idx val="1"/>
          <c:order val="1"/>
          <c:tx>
            <c:strRef>
              <c:f>Uitslag!$C$5</c:f>
              <c:strCache>
                <c:ptCount val="1"/>
                <c:pt idx="0">
                  <c:v>ouders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Uitslag!$A$6:$A$8</c:f>
              <c:strCache>
                <c:ptCount val="3"/>
                <c:pt idx="0">
                  <c:v>Welkom </c:v>
                </c:pt>
                <c:pt idx="1">
                  <c:v>Mentor </c:v>
                </c:pt>
                <c:pt idx="2">
                  <c:v>Vakdocent</c:v>
                </c:pt>
              </c:strCache>
            </c:strRef>
          </c:cat>
          <c:val>
            <c:numRef>
              <c:f>Uitslag!$C$6:$C$8</c:f>
              <c:numCache>
                <c:formatCode>0.0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50-4438-8D6A-71EC6ACCB0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12994031"/>
        <c:axId val="113001519"/>
      </c:barChart>
      <c:catAx>
        <c:axId val="1129940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13001519"/>
        <c:crosses val="autoZero"/>
        <c:auto val="1"/>
        <c:lblAlgn val="ctr"/>
        <c:lblOffset val="100"/>
        <c:noMultiLvlLbl val="0"/>
      </c:catAx>
      <c:valAx>
        <c:axId val="113001519"/>
        <c:scaling>
          <c:orientation val="minMax"/>
          <c:max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12994031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394607</xdr:colOff>
      <xdr:row>3</xdr:row>
      <xdr:rowOff>122463</xdr:rowOff>
    </xdr:from>
    <xdr:to>
      <xdr:col>15</xdr:col>
      <xdr:colOff>29937</xdr:colOff>
      <xdr:row>26</xdr:row>
      <xdr:rowOff>149678</xdr:rowOff>
    </xdr:to>
    <xdr:graphicFrame macro="">
      <xdr:nvGraphicFramePr>
        <xdr:cNvPr id="2" name="Grafiek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ragenlijst%20thema-avond%20(excelverwerking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itleg"/>
      <sheetName val="Uitslag"/>
      <sheetName val="Eigen beeld"/>
      <sheetName val="Equetes"/>
    </sheetNames>
    <sheetDataSet>
      <sheetData sheetId="0" refreshError="1"/>
      <sheetData sheetId="1">
        <row r="5">
          <cell r="B5" t="str">
            <v>eigen beeld</v>
          </cell>
          <cell r="C5" t="str">
            <v>ouders</v>
          </cell>
        </row>
        <row r="6">
          <cell r="A6" t="str">
            <v>Welkom</v>
          </cell>
          <cell r="B6">
            <v>0</v>
          </cell>
          <cell r="C6" t="e">
            <v>#DIV/0!</v>
          </cell>
        </row>
        <row r="7">
          <cell r="A7" t="str">
            <v>Onderwerp</v>
          </cell>
          <cell r="B7">
            <v>0</v>
          </cell>
          <cell r="C7" t="e">
            <v>#DIV/0!</v>
          </cell>
        </row>
        <row r="8">
          <cell r="A8" t="str">
            <v>Eigen inbreng</v>
          </cell>
          <cell r="B8">
            <v>0</v>
          </cell>
          <cell r="C8" t="e">
            <v>#DIV/0!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tabSelected="1" workbookViewId="0">
      <selection activeCell="F5" sqref="F5"/>
    </sheetView>
  </sheetViews>
  <sheetFormatPr defaultColWidth="9.125" defaultRowHeight="15" x14ac:dyDescent="0.25"/>
  <cols>
    <col min="1" max="1" width="13.125" style="1" customWidth="1"/>
    <col min="2" max="16384" width="9.125" style="1"/>
  </cols>
  <sheetData>
    <row r="1" spans="1:13" x14ac:dyDescent="0.25">
      <c r="A1" s="10" t="s">
        <v>22</v>
      </c>
    </row>
    <row r="3" spans="1:13" ht="102" customHeight="1" x14ac:dyDescent="0.25">
      <c r="A3" s="32" t="s">
        <v>44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</row>
    <row r="4" spans="1:13" ht="15" customHeight="1" x14ac:dyDescent="0.25">
      <c r="A4" s="22" t="s">
        <v>8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13" x14ac:dyDescent="0.25">
      <c r="A5" s="1" t="s">
        <v>7</v>
      </c>
    </row>
    <row r="6" spans="1:13" x14ac:dyDescent="0.25">
      <c r="A6" s="1" t="s">
        <v>15</v>
      </c>
    </row>
    <row r="7" spans="1:13" x14ac:dyDescent="0.25">
      <c r="A7" s="1" t="s">
        <v>6</v>
      </c>
    </row>
    <row r="9" spans="1:13" x14ac:dyDescent="0.25">
      <c r="A9" s="10" t="s">
        <v>13</v>
      </c>
    </row>
    <row r="10" spans="1:13" x14ac:dyDescent="0.25">
      <c r="A10" s="1" t="s">
        <v>20</v>
      </c>
    </row>
    <row r="11" spans="1:13" x14ac:dyDescent="0.25">
      <c r="A11" s="1" t="s">
        <v>14</v>
      </c>
    </row>
  </sheetData>
  <sheetProtection selectLockedCells="1"/>
  <mergeCells count="1">
    <mergeCell ref="A3:M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R116"/>
  <sheetViews>
    <sheetView topLeftCell="A3" zoomScale="70" zoomScaleNormal="70" workbookViewId="0">
      <selection activeCell="E29" sqref="E29"/>
    </sheetView>
  </sheetViews>
  <sheetFormatPr defaultRowHeight="15" x14ac:dyDescent="0.25"/>
  <cols>
    <col min="1" max="1" width="14.875" customWidth="1"/>
    <col min="2" max="2" width="14.375" bestFit="1" customWidth="1"/>
    <col min="3" max="3" width="15.75" customWidth="1"/>
    <col min="4" max="4" width="15.75" bestFit="1" customWidth="1"/>
  </cols>
  <sheetData>
    <row r="1" spans="1:3" s="7" customFormat="1" x14ac:dyDescent="0.25">
      <c r="A1" s="13" t="s">
        <v>5</v>
      </c>
    </row>
    <row r="2" spans="1:3" s="7" customFormat="1" x14ac:dyDescent="0.25"/>
    <row r="3" spans="1:3" s="1" customFormat="1" x14ac:dyDescent="0.25">
      <c r="A3" s="10" t="s">
        <v>12</v>
      </c>
      <c r="B3" s="1">
        <f>Equetes!B3</f>
        <v>0</v>
      </c>
    </row>
    <row r="4" spans="1:3" s="1" customFormat="1" x14ac:dyDescent="0.25"/>
    <row r="5" spans="1:3" s="1" customFormat="1" x14ac:dyDescent="0.25">
      <c r="A5" s="14" t="s">
        <v>4</v>
      </c>
      <c r="B5" s="16" t="s">
        <v>18</v>
      </c>
      <c r="C5" s="11" t="s">
        <v>11</v>
      </c>
    </row>
    <row r="6" spans="1:3" s="1" customFormat="1" x14ac:dyDescent="0.25">
      <c r="A6" s="12" t="s">
        <v>41</v>
      </c>
      <c r="B6" s="17">
        <f>SUM('Eigen beeld'!D4:D6)/3</f>
        <v>0</v>
      </c>
      <c r="C6" s="12">
        <f>SUM(Equetes!E6:CZ8)/(Equetes!B2*3)</f>
        <v>0</v>
      </c>
    </row>
    <row r="7" spans="1:3" s="1" customFormat="1" x14ac:dyDescent="0.25">
      <c r="A7" s="12" t="s">
        <v>42</v>
      </c>
      <c r="B7" s="17">
        <f>SUM('Eigen beeld'!D9:D15)/7</f>
        <v>0</v>
      </c>
      <c r="C7" s="12">
        <f>SUM(Equetes!E11:CZ17)/(Equetes!B2*7)</f>
        <v>0</v>
      </c>
    </row>
    <row r="8" spans="1:3" s="1" customFormat="1" x14ac:dyDescent="0.25">
      <c r="A8" s="12" t="s">
        <v>43</v>
      </c>
      <c r="B8" s="17">
        <f>SUM('Eigen beeld'!D18:D23)/6</f>
        <v>0</v>
      </c>
      <c r="C8" s="12">
        <f>SUM(Equetes!E20:CZ25)/(6*Equetes!B2)</f>
        <v>0</v>
      </c>
    </row>
    <row r="9" spans="1:3" s="1" customFormat="1" x14ac:dyDescent="0.25"/>
    <row r="10" spans="1:3" s="1" customFormat="1" x14ac:dyDescent="0.25"/>
    <row r="11" spans="1:3" s="1" customFormat="1" x14ac:dyDescent="0.25"/>
    <row r="12" spans="1:3" s="1" customFormat="1" x14ac:dyDescent="0.25"/>
    <row r="13" spans="1:3" s="1" customFormat="1" x14ac:dyDescent="0.25"/>
    <row r="14" spans="1:3" s="1" customFormat="1" x14ac:dyDescent="0.25"/>
    <row r="15" spans="1:3" s="1" customFormat="1" x14ac:dyDescent="0.25"/>
    <row r="16" spans="1:3" s="1" customFormat="1" x14ac:dyDescent="0.25"/>
    <row r="17" spans="1:14" s="1" customFormat="1" x14ac:dyDescent="0.25"/>
    <row r="18" spans="1:14" s="1" customFormat="1" x14ac:dyDescent="0.25"/>
    <row r="19" spans="1:14" s="1" customFormat="1" x14ac:dyDescent="0.25"/>
    <row r="20" spans="1:14" s="1" customFormat="1" x14ac:dyDescent="0.25"/>
    <row r="21" spans="1:14" s="1" customFormat="1" x14ac:dyDescent="0.25"/>
    <row r="22" spans="1:14" s="1" customFormat="1" x14ac:dyDescent="0.25">
      <c r="A22" s="35" t="s">
        <v>40</v>
      </c>
      <c r="B22" s="35"/>
      <c r="C22" s="35"/>
      <c r="D22" s="30" t="s">
        <v>17</v>
      </c>
      <c r="E22" s="30" t="s">
        <v>19</v>
      </c>
    </row>
    <row r="23" spans="1:14" s="1" customFormat="1" x14ac:dyDescent="0.25">
      <c r="A23" s="34" t="s">
        <v>10</v>
      </c>
      <c r="B23" s="34" t="s">
        <v>10</v>
      </c>
      <c r="C23" s="34" t="s">
        <v>10</v>
      </c>
      <c r="D23" s="8">
        <f>'Eigen beeld'!D4</f>
        <v>0</v>
      </c>
      <c r="E23" s="8">
        <f>Equetes!D6</f>
        <v>0</v>
      </c>
    </row>
    <row r="24" spans="1:14" s="1" customFormat="1" x14ac:dyDescent="0.25">
      <c r="A24" s="34" t="s">
        <v>9</v>
      </c>
      <c r="B24" s="34" t="s">
        <v>9</v>
      </c>
      <c r="C24" s="34" t="s">
        <v>9</v>
      </c>
      <c r="D24" s="8">
        <f>'Eigen beeld'!D5</f>
        <v>0</v>
      </c>
      <c r="E24" s="8">
        <f>Equetes!D7</f>
        <v>0</v>
      </c>
    </row>
    <row r="25" spans="1:14" s="1" customFormat="1" x14ac:dyDescent="0.25">
      <c r="A25" s="34" t="s">
        <v>39</v>
      </c>
      <c r="B25" s="34" t="s">
        <v>38</v>
      </c>
      <c r="C25" s="34" t="s">
        <v>38</v>
      </c>
      <c r="D25" s="8">
        <f>'Eigen beeld'!D6</f>
        <v>0</v>
      </c>
      <c r="E25" s="8">
        <f>Equetes!D8</f>
        <v>0</v>
      </c>
    </row>
    <row r="26" spans="1:14" s="1" customFormat="1" x14ac:dyDescent="0.25">
      <c r="A26" s="36"/>
      <c r="B26" s="36"/>
      <c r="C26" s="36"/>
      <c r="D26" s="9"/>
      <c r="E26" s="9"/>
    </row>
    <row r="27" spans="1:14" s="1" customFormat="1" x14ac:dyDescent="0.25">
      <c r="A27" s="35" t="s">
        <v>30</v>
      </c>
      <c r="B27" s="35"/>
      <c r="C27" s="35"/>
      <c r="D27" s="9"/>
      <c r="E27" s="9"/>
    </row>
    <row r="28" spans="1:14" s="1" customFormat="1" x14ac:dyDescent="0.25">
      <c r="A28" s="34" t="s">
        <v>23</v>
      </c>
      <c r="B28" s="34" t="s">
        <v>23</v>
      </c>
      <c r="C28" s="34" t="s">
        <v>23</v>
      </c>
      <c r="D28" s="8">
        <f>'Eigen beeld'!D9</f>
        <v>0</v>
      </c>
      <c r="E28" s="8">
        <f>Equetes!D11</f>
        <v>0</v>
      </c>
    </row>
    <row r="29" spans="1:14" s="1" customFormat="1" x14ac:dyDescent="0.25">
      <c r="A29" s="37" t="s">
        <v>24</v>
      </c>
      <c r="B29" s="38"/>
      <c r="C29" s="39"/>
      <c r="D29" s="8">
        <f>'Eigen beeld'!D10</f>
        <v>0</v>
      </c>
      <c r="E29" s="8">
        <f>Equetes!D12</f>
        <v>0</v>
      </c>
    </row>
    <row r="30" spans="1:14" s="1" customFormat="1" x14ac:dyDescent="0.25">
      <c r="A30" s="37" t="s">
        <v>25</v>
      </c>
      <c r="B30" s="38"/>
      <c r="C30" s="39"/>
      <c r="D30" s="8">
        <f>'Eigen beeld'!D11</f>
        <v>0</v>
      </c>
      <c r="E30" s="8">
        <f>Equetes!D13</f>
        <v>0</v>
      </c>
    </row>
    <row r="31" spans="1:14" s="1" customFormat="1" x14ac:dyDescent="0.25">
      <c r="A31" s="37" t="s">
        <v>26</v>
      </c>
      <c r="B31" s="38"/>
      <c r="C31" s="39"/>
      <c r="D31" s="8">
        <f>'Eigen beeld'!D12</f>
        <v>0</v>
      </c>
      <c r="E31" s="8">
        <f>Equetes!D14</f>
        <v>0</v>
      </c>
      <c r="N31" s="18"/>
    </row>
    <row r="32" spans="1:14" s="1" customFormat="1" x14ac:dyDescent="0.25">
      <c r="A32" s="37" t="s">
        <v>27</v>
      </c>
      <c r="B32" s="38"/>
      <c r="C32" s="39"/>
      <c r="D32" s="8">
        <f>'Eigen beeld'!D13</f>
        <v>0</v>
      </c>
      <c r="E32" s="8">
        <f>Equetes!D15</f>
        <v>0</v>
      </c>
    </row>
    <row r="33" spans="1:96" s="1" customFormat="1" x14ac:dyDescent="0.25">
      <c r="A33" s="37" t="s">
        <v>28</v>
      </c>
      <c r="B33" s="38"/>
      <c r="C33" s="39"/>
      <c r="D33" s="8">
        <f>'Eigen beeld'!D14</f>
        <v>0</v>
      </c>
      <c r="E33" s="8">
        <f>Equetes!D16</f>
        <v>0</v>
      </c>
    </row>
    <row r="34" spans="1:96" s="1" customFormat="1" x14ac:dyDescent="0.25">
      <c r="A34" s="37" t="s">
        <v>29</v>
      </c>
      <c r="B34" s="38"/>
      <c r="C34" s="39"/>
      <c r="D34" s="8">
        <f>'Eigen beeld'!D15</f>
        <v>0</v>
      </c>
      <c r="E34" s="8">
        <f>Equetes!D17</f>
        <v>0</v>
      </c>
    </row>
    <row r="35" spans="1:96" s="1" customFormat="1" x14ac:dyDescent="0.25">
      <c r="A35" s="40"/>
      <c r="B35" s="41"/>
      <c r="C35" s="42"/>
      <c r="D35" s="9"/>
      <c r="E35" s="9"/>
    </row>
    <row r="36" spans="1:96" s="1" customFormat="1" x14ac:dyDescent="0.25">
      <c r="A36" s="43" t="s">
        <v>31</v>
      </c>
      <c r="B36" s="44"/>
      <c r="C36" s="45"/>
      <c r="D36" s="9"/>
      <c r="E36" s="9"/>
    </row>
    <row r="37" spans="1:96" s="1" customFormat="1" x14ac:dyDescent="0.25">
      <c r="A37" s="37" t="s">
        <v>32</v>
      </c>
      <c r="B37" s="38"/>
      <c r="C37" s="39"/>
      <c r="D37" s="8">
        <f>'Eigen beeld'!D18</f>
        <v>0</v>
      </c>
      <c r="E37" s="8">
        <f>Equetes!D20</f>
        <v>0</v>
      </c>
    </row>
    <row r="38" spans="1:96" s="1" customFormat="1" x14ac:dyDescent="0.25">
      <c r="A38" s="37" t="s">
        <v>33</v>
      </c>
      <c r="B38" s="38"/>
      <c r="C38" s="39"/>
      <c r="D38" s="8">
        <f>'Eigen beeld'!D19</f>
        <v>0</v>
      </c>
      <c r="E38" s="8">
        <f>Equetes!D21</f>
        <v>0</v>
      </c>
    </row>
    <row r="39" spans="1:96" s="1" customFormat="1" x14ac:dyDescent="0.25">
      <c r="A39" s="37" t="s">
        <v>34</v>
      </c>
      <c r="B39" s="38"/>
      <c r="C39" s="39"/>
      <c r="D39" s="8">
        <f>'Eigen beeld'!D20</f>
        <v>0</v>
      </c>
      <c r="E39" s="8">
        <f>Equetes!D22</f>
        <v>0</v>
      </c>
    </row>
    <row r="40" spans="1:96" s="1" customFormat="1" x14ac:dyDescent="0.25">
      <c r="A40" s="37" t="s">
        <v>35</v>
      </c>
      <c r="B40" s="38"/>
      <c r="C40" s="39"/>
      <c r="D40" s="8">
        <f>'Eigen beeld'!D21</f>
        <v>0</v>
      </c>
      <c r="E40" s="8">
        <f>Equetes!D23</f>
        <v>0</v>
      </c>
    </row>
    <row r="41" spans="1:96" s="1" customFormat="1" x14ac:dyDescent="0.25">
      <c r="A41" s="37" t="s">
        <v>36</v>
      </c>
      <c r="B41" s="38"/>
      <c r="C41" s="39"/>
      <c r="D41" s="8">
        <f>'Eigen beeld'!D22</f>
        <v>0</v>
      </c>
      <c r="E41" s="8">
        <f>Equetes!D24</f>
        <v>0</v>
      </c>
    </row>
    <row r="42" spans="1:96" x14ac:dyDescent="0.25">
      <c r="A42" s="37" t="s">
        <v>37</v>
      </c>
      <c r="B42" s="38"/>
      <c r="C42" s="39"/>
      <c r="D42" s="8">
        <f>'Eigen beeld'!D23</f>
        <v>0</v>
      </c>
      <c r="E42" s="8">
        <f>Equetes!D25</f>
        <v>0</v>
      </c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</row>
    <row r="43" spans="1:96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</row>
    <row r="44" spans="1:96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</row>
    <row r="45" spans="1:96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</row>
    <row r="46" spans="1:96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</row>
    <row r="47" spans="1:96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</row>
    <row r="48" spans="1:96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</row>
    <row r="49" spans="1:96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</row>
    <row r="50" spans="1:96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</row>
    <row r="51" spans="1:96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</row>
    <row r="52" spans="1:96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</row>
    <row r="53" spans="1:96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</row>
    <row r="54" spans="1:96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</row>
    <row r="55" spans="1:96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</row>
    <row r="56" spans="1:96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</row>
    <row r="57" spans="1:96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</row>
    <row r="58" spans="1:96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</row>
    <row r="59" spans="1:96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</row>
    <row r="60" spans="1:96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</row>
    <row r="61" spans="1:96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</row>
    <row r="62" spans="1:96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</row>
    <row r="63" spans="1:96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</row>
    <row r="64" spans="1:96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</row>
    <row r="65" spans="1:96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</row>
    <row r="66" spans="1:96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</row>
    <row r="67" spans="1:96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</row>
    <row r="68" spans="1:96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</row>
    <row r="69" spans="1:96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</row>
    <row r="70" spans="1:96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</row>
    <row r="71" spans="1:96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</row>
    <row r="72" spans="1:96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</row>
    <row r="73" spans="1:96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</row>
    <row r="74" spans="1:96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</row>
    <row r="75" spans="1:96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</row>
    <row r="76" spans="1:96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</row>
    <row r="77" spans="1:96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</row>
    <row r="78" spans="1:96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</row>
    <row r="79" spans="1:96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</row>
    <row r="80" spans="1:96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</row>
    <row r="81" spans="1:96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</row>
    <row r="82" spans="1:96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</row>
    <row r="83" spans="1:96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</row>
    <row r="84" spans="1:96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</row>
    <row r="85" spans="1:96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</row>
    <row r="86" spans="1:96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</row>
    <row r="87" spans="1:96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</row>
    <row r="88" spans="1:96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</row>
    <row r="89" spans="1:96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</row>
    <row r="90" spans="1:96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</row>
    <row r="91" spans="1:96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</row>
    <row r="92" spans="1:96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</row>
    <row r="93" spans="1:96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</row>
    <row r="94" spans="1:96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</row>
    <row r="95" spans="1:96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</row>
    <row r="96" spans="1:96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</row>
    <row r="97" spans="1:96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</row>
    <row r="98" spans="1:96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</row>
    <row r="99" spans="1:96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</row>
    <row r="100" spans="1:96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</row>
    <row r="101" spans="1:96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</row>
    <row r="102" spans="1:96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</row>
    <row r="103" spans="1:96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</row>
    <row r="104" spans="1:96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</row>
    <row r="105" spans="1:96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</row>
    <row r="106" spans="1:96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</row>
    <row r="107" spans="1:96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</row>
    <row r="108" spans="1:96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</row>
    <row r="109" spans="1:96" x14ac:dyDescent="0.25"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</row>
    <row r="110" spans="1:96" x14ac:dyDescent="0.25"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</row>
    <row r="111" spans="1:96" x14ac:dyDescent="0.25"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</row>
    <row r="112" spans="1:96" x14ac:dyDescent="0.25"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</row>
    <row r="113" spans="6:96" x14ac:dyDescent="0.25"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</row>
    <row r="114" spans="6:96" x14ac:dyDescent="0.25"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</row>
    <row r="115" spans="6:96" x14ac:dyDescent="0.25"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</row>
    <row r="116" spans="6:96" x14ac:dyDescent="0.25"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</row>
  </sheetData>
  <sheetProtection selectLockedCells="1"/>
  <mergeCells count="21">
    <mergeCell ref="A39:C39"/>
    <mergeCell ref="A40:C40"/>
    <mergeCell ref="A41:C41"/>
    <mergeCell ref="A42:C42"/>
    <mergeCell ref="A34:C34"/>
    <mergeCell ref="A35:C35"/>
    <mergeCell ref="A36:C36"/>
    <mergeCell ref="A37:C37"/>
    <mergeCell ref="A38:C38"/>
    <mergeCell ref="A29:C29"/>
    <mergeCell ref="A30:C30"/>
    <mergeCell ref="A31:C31"/>
    <mergeCell ref="A32:C32"/>
    <mergeCell ref="A33:C33"/>
    <mergeCell ref="A28:C28"/>
    <mergeCell ref="A22:C22"/>
    <mergeCell ref="A23:C23"/>
    <mergeCell ref="A24:C24"/>
    <mergeCell ref="A25:C25"/>
    <mergeCell ref="A26:C26"/>
    <mergeCell ref="A27:C27"/>
  </mergeCell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9"/>
  <sheetViews>
    <sheetView topLeftCell="A3" workbookViewId="0">
      <selection activeCell="D13" sqref="D13"/>
    </sheetView>
  </sheetViews>
  <sheetFormatPr defaultRowHeight="15" x14ac:dyDescent="0.25"/>
  <cols>
    <col min="3" max="3" width="75.75" customWidth="1"/>
    <col min="4" max="4" width="11.375" bestFit="1" customWidth="1"/>
    <col min="5" max="30" width="9.125" style="1"/>
  </cols>
  <sheetData>
    <row r="1" spans="1:4" s="1" customFormat="1" x14ac:dyDescent="0.25">
      <c r="A1" s="10" t="s">
        <v>2</v>
      </c>
    </row>
    <row r="2" spans="1:4" s="1" customFormat="1" x14ac:dyDescent="0.25"/>
    <row r="3" spans="1:4" x14ac:dyDescent="0.25">
      <c r="A3" s="46" t="s">
        <v>40</v>
      </c>
      <c r="B3" s="46"/>
      <c r="C3" s="46"/>
      <c r="D3" s="15" t="s">
        <v>21</v>
      </c>
    </row>
    <row r="4" spans="1:4" x14ac:dyDescent="0.25">
      <c r="A4" s="47" t="s">
        <v>10</v>
      </c>
      <c r="B4" s="48" t="s">
        <v>10</v>
      </c>
      <c r="C4" s="49" t="s">
        <v>10</v>
      </c>
      <c r="D4" s="19"/>
    </row>
    <row r="5" spans="1:4" x14ac:dyDescent="0.25">
      <c r="A5" s="47" t="s">
        <v>9</v>
      </c>
      <c r="B5" s="48" t="s">
        <v>9</v>
      </c>
      <c r="C5" s="49" t="s">
        <v>9</v>
      </c>
      <c r="D5" s="19"/>
    </row>
    <row r="6" spans="1:4" x14ac:dyDescent="0.25">
      <c r="A6" s="47" t="s">
        <v>39</v>
      </c>
      <c r="B6" s="48" t="s">
        <v>38</v>
      </c>
      <c r="C6" s="49" t="s">
        <v>38</v>
      </c>
      <c r="D6" s="19"/>
    </row>
    <row r="7" spans="1:4" x14ac:dyDescent="0.25">
      <c r="A7" s="1"/>
      <c r="B7" s="1"/>
      <c r="C7" s="1"/>
      <c r="D7" s="1"/>
    </row>
    <row r="8" spans="1:4" x14ac:dyDescent="0.25">
      <c r="A8" s="46" t="s">
        <v>30</v>
      </c>
      <c r="B8" s="46"/>
      <c r="C8" s="46"/>
      <c r="D8" s="29"/>
    </row>
    <row r="9" spans="1:4" x14ac:dyDescent="0.25">
      <c r="A9" s="47" t="s">
        <v>23</v>
      </c>
      <c r="B9" s="48" t="s">
        <v>23</v>
      </c>
      <c r="C9" s="49" t="s">
        <v>23</v>
      </c>
      <c r="D9" s="19"/>
    </row>
    <row r="10" spans="1:4" x14ac:dyDescent="0.25">
      <c r="A10" s="47" t="s">
        <v>24</v>
      </c>
      <c r="B10" s="48" t="s">
        <v>24</v>
      </c>
      <c r="C10" s="49" t="s">
        <v>24</v>
      </c>
      <c r="D10" s="19"/>
    </row>
    <row r="11" spans="1:4" s="1" customFormat="1" x14ac:dyDescent="0.25">
      <c r="A11" s="47" t="s">
        <v>25</v>
      </c>
      <c r="B11" s="48" t="s">
        <v>25</v>
      </c>
      <c r="C11" s="49" t="s">
        <v>25</v>
      </c>
      <c r="D11" s="19"/>
    </row>
    <row r="12" spans="1:4" s="1" customFormat="1" x14ac:dyDescent="0.25">
      <c r="A12" s="47" t="s">
        <v>26</v>
      </c>
      <c r="B12" s="48" t="s">
        <v>26</v>
      </c>
      <c r="C12" s="49" t="s">
        <v>26</v>
      </c>
      <c r="D12" s="19"/>
    </row>
    <row r="13" spans="1:4" s="1" customFormat="1" x14ac:dyDescent="0.25">
      <c r="A13" s="47" t="s">
        <v>27</v>
      </c>
      <c r="B13" s="48" t="s">
        <v>27</v>
      </c>
      <c r="C13" s="49" t="s">
        <v>27</v>
      </c>
      <c r="D13" s="19"/>
    </row>
    <row r="14" spans="1:4" s="1" customFormat="1" x14ac:dyDescent="0.25">
      <c r="A14" s="47" t="s">
        <v>28</v>
      </c>
      <c r="B14" s="48" t="s">
        <v>28</v>
      </c>
      <c r="C14" s="49" t="s">
        <v>28</v>
      </c>
      <c r="D14" s="19"/>
    </row>
    <row r="15" spans="1:4" s="1" customFormat="1" x14ac:dyDescent="0.25">
      <c r="A15" s="47" t="s">
        <v>29</v>
      </c>
      <c r="B15" s="48" t="s">
        <v>29</v>
      </c>
      <c r="C15" s="49" t="s">
        <v>29</v>
      </c>
      <c r="D15" s="19"/>
    </row>
    <row r="16" spans="1:4" s="1" customFormat="1" x14ac:dyDescent="0.25"/>
    <row r="17" spans="1:4" s="1" customFormat="1" x14ac:dyDescent="0.25">
      <c r="A17" s="46" t="s">
        <v>31</v>
      </c>
      <c r="B17" s="46"/>
      <c r="C17" s="46"/>
      <c r="D17" s="29"/>
    </row>
    <row r="18" spans="1:4" s="1" customFormat="1" x14ac:dyDescent="0.25">
      <c r="A18" s="50" t="s">
        <v>32</v>
      </c>
      <c r="B18" s="51" t="s">
        <v>32</v>
      </c>
      <c r="C18" s="52" t="s">
        <v>32</v>
      </c>
      <c r="D18" s="19"/>
    </row>
    <row r="19" spans="1:4" s="1" customFormat="1" x14ac:dyDescent="0.25">
      <c r="A19" s="47" t="s">
        <v>33</v>
      </c>
      <c r="B19" s="48" t="s">
        <v>33</v>
      </c>
      <c r="C19" s="49" t="s">
        <v>33</v>
      </c>
      <c r="D19" s="19"/>
    </row>
    <row r="20" spans="1:4" s="1" customFormat="1" x14ac:dyDescent="0.25">
      <c r="A20" s="47" t="s">
        <v>34</v>
      </c>
      <c r="B20" s="48" t="s">
        <v>34</v>
      </c>
      <c r="C20" s="49" t="s">
        <v>34</v>
      </c>
      <c r="D20" s="19"/>
    </row>
    <row r="21" spans="1:4" s="1" customFormat="1" x14ac:dyDescent="0.25">
      <c r="A21" s="47" t="s">
        <v>35</v>
      </c>
      <c r="B21" s="48" t="s">
        <v>35</v>
      </c>
      <c r="C21" s="49" t="s">
        <v>35</v>
      </c>
      <c r="D21" s="19"/>
    </row>
    <row r="22" spans="1:4" s="1" customFormat="1" x14ac:dyDescent="0.25">
      <c r="A22" s="47" t="s">
        <v>36</v>
      </c>
      <c r="B22" s="48" t="s">
        <v>36</v>
      </c>
      <c r="C22" s="49" t="s">
        <v>36</v>
      </c>
      <c r="D22" s="19"/>
    </row>
    <row r="23" spans="1:4" s="1" customFormat="1" x14ac:dyDescent="0.25">
      <c r="A23" s="47" t="s">
        <v>37</v>
      </c>
      <c r="B23" s="48" t="s">
        <v>37</v>
      </c>
      <c r="C23" s="49" t="s">
        <v>37</v>
      </c>
      <c r="D23" s="19"/>
    </row>
    <row r="24" spans="1:4" s="1" customFormat="1" x14ac:dyDescent="0.25"/>
    <row r="25" spans="1:4" s="1" customFormat="1" x14ac:dyDescent="0.25"/>
    <row r="26" spans="1:4" s="1" customFormat="1" x14ac:dyDescent="0.25"/>
    <row r="27" spans="1:4" s="1" customFormat="1" x14ac:dyDescent="0.25"/>
    <row r="28" spans="1:4" s="1" customFormat="1" x14ac:dyDescent="0.25"/>
    <row r="29" spans="1:4" s="1" customFormat="1" x14ac:dyDescent="0.25"/>
    <row r="30" spans="1:4" s="1" customFormat="1" x14ac:dyDescent="0.25"/>
    <row r="31" spans="1:4" s="1" customFormat="1" x14ac:dyDescent="0.25"/>
    <row r="32" spans="1:4" s="1" customFormat="1" x14ac:dyDescent="0.25"/>
    <row r="33" s="1" customFormat="1" x14ac:dyDescent="0.25"/>
    <row r="34" s="1" customFormat="1" x14ac:dyDescent="0.25"/>
    <row r="35" s="1" customFormat="1" x14ac:dyDescent="0.25"/>
    <row r="36" s="1" customFormat="1" x14ac:dyDescent="0.25"/>
    <row r="37" s="1" customFormat="1" x14ac:dyDescent="0.25"/>
    <row r="38" s="1" customFormat="1" x14ac:dyDescent="0.25"/>
    <row r="39" s="1" customFormat="1" x14ac:dyDescent="0.25"/>
  </sheetData>
  <sheetProtection selectLockedCells="1"/>
  <mergeCells count="19">
    <mergeCell ref="A22:C22"/>
    <mergeCell ref="A23:C23"/>
    <mergeCell ref="A17:C17"/>
    <mergeCell ref="A18:C18"/>
    <mergeCell ref="A19:C19"/>
    <mergeCell ref="A20:C20"/>
    <mergeCell ref="A21:C21"/>
    <mergeCell ref="A11:C11"/>
    <mergeCell ref="A12:C12"/>
    <mergeCell ref="A13:C13"/>
    <mergeCell ref="A14:C14"/>
    <mergeCell ref="A15:C15"/>
    <mergeCell ref="A8:C8"/>
    <mergeCell ref="A9:C9"/>
    <mergeCell ref="A10:C10"/>
    <mergeCell ref="A3:C3"/>
    <mergeCell ref="A4:C4"/>
    <mergeCell ref="A5:C5"/>
    <mergeCell ref="A6:C6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E25"/>
  <sheetViews>
    <sheetView workbookViewId="0">
      <pane xSplit="4" ySplit="10" topLeftCell="E11" activePane="bottomRight" state="frozen"/>
      <selection pane="topRight" activeCell="E1" sqref="E1"/>
      <selection pane="bottomLeft" activeCell="A6" sqref="A6"/>
      <selection pane="bottomRight" activeCell="B3" sqref="B3"/>
    </sheetView>
  </sheetViews>
  <sheetFormatPr defaultRowHeight="15" x14ac:dyDescent="0.25"/>
  <cols>
    <col min="1" max="1" width="17.375" style="4" customWidth="1"/>
    <col min="2" max="2" width="9.125" style="4" customWidth="1"/>
    <col min="3" max="3" width="26.875" style="4" customWidth="1"/>
    <col min="4" max="4" width="12.25" style="4" customWidth="1"/>
    <col min="5" max="9" width="4.625" style="1" customWidth="1"/>
    <col min="10" max="14" width="4.625" style="4" customWidth="1"/>
    <col min="15" max="19" width="4.625" style="1" customWidth="1"/>
    <col min="20" max="24" width="4.625" style="4" customWidth="1"/>
    <col min="25" max="29" width="4.625" style="1" customWidth="1"/>
    <col min="30" max="34" width="4.625" style="4" customWidth="1"/>
    <col min="35" max="39" width="4.625" style="1" customWidth="1"/>
    <col min="40" max="44" width="4.625" style="4" customWidth="1"/>
    <col min="45" max="49" width="4.625" style="1" customWidth="1"/>
    <col min="50" max="54" width="4.625" style="4" customWidth="1"/>
    <col min="55" max="59" width="4.625" style="1" customWidth="1"/>
    <col min="60" max="64" width="4.625" style="4" customWidth="1"/>
    <col min="65" max="69" width="4.625" style="1" customWidth="1"/>
    <col min="70" max="74" width="4.625" style="4" customWidth="1"/>
    <col min="75" max="79" width="4.625" style="1" customWidth="1"/>
    <col min="80" max="84" width="4.625" style="4" customWidth="1"/>
    <col min="85" max="89" width="4.625" style="1" customWidth="1"/>
    <col min="90" max="94" width="4.625" style="4" customWidth="1"/>
    <col min="95" max="99" width="4.625" style="1" customWidth="1"/>
    <col min="100" max="127" width="4.625" style="4" customWidth="1"/>
    <col min="128" max="161" width="9.125" style="4"/>
  </cols>
  <sheetData>
    <row r="1" spans="1:104" x14ac:dyDescent="0.25">
      <c r="A1" s="4" t="s">
        <v>3</v>
      </c>
    </row>
    <row r="2" spans="1:104" x14ac:dyDescent="0.25">
      <c r="A2" s="6" t="s">
        <v>1</v>
      </c>
      <c r="B2" s="20">
        <v>1</v>
      </c>
      <c r="C2" s="2"/>
      <c r="D2" s="3"/>
    </row>
    <row r="3" spans="1:104" x14ac:dyDescent="0.25">
      <c r="A3" s="6" t="s">
        <v>0</v>
      </c>
      <c r="B3" s="20"/>
      <c r="C3" s="2"/>
      <c r="D3" s="3"/>
    </row>
    <row r="4" spans="1:104" x14ac:dyDescent="0.25">
      <c r="A4" s="53"/>
      <c r="B4" s="53"/>
      <c r="C4" s="53"/>
      <c r="D4" s="3"/>
    </row>
    <row r="5" spans="1:104" x14ac:dyDescent="0.25">
      <c r="A5" s="54" t="s">
        <v>40</v>
      </c>
      <c r="B5" s="54"/>
      <c r="C5" s="54"/>
      <c r="D5" s="25" t="s">
        <v>16</v>
      </c>
      <c r="E5" s="9">
        <v>1</v>
      </c>
      <c r="F5" s="9">
        <v>2</v>
      </c>
      <c r="G5" s="9">
        <v>3</v>
      </c>
      <c r="H5" s="9">
        <v>4</v>
      </c>
      <c r="I5" s="9">
        <v>5</v>
      </c>
      <c r="J5" s="8">
        <v>6</v>
      </c>
      <c r="K5" s="8">
        <v>7</v>
      </c>
      <c r="L5" s="8">
        <v>8</v>
      </c>
      <c r="M5" s="8">
        <v>9</v>
      </c>
      <c r="N5" s="8">
        <v>10</v>
      </c>
      <c r="O5" s="9">
        <v>11</v>
      </c>
      <c r="P5" s="9">
        <v>12</v>
      </c>
      <c r="Q5" s="9">
        <v>13</v>
      </c>
      <c r="R5" s="9">
        <v>14</v>
      </c>
      <c r="S5" s="9">
        <v>15</v>
      </c>
      <c r="T5" s="8">
        <v>16</v>
      </c>
      <c r="U5" s="8">
        <v>17</v>
      </c>
      <c r="V5" s="8">
        <v>18</v>
      </c>
      <c r="W5" s="8">
        <v>19</v>
      </c>
      <c r="X5" s="8">
        <v>20</v>
      </c>
      <c r="Y5" s="9">
        <v>21</v>
      </c>
      <c r="Z5" s="9">
        <v>22</v>
      </c>
      <c r="AA5" s="9">
        <v>23</v>
      </c>
      <c r="AB5" s="9">
        <v>24</v>
      </c>
      <c r="AC5" s="9">
        <v>25</v>
      </c>
      <c r="AD5" s="8">
        <v>26</v>
      </c>
      <c r="AE5" s="8">
        <v>27</v>
      </c>
      <c r="AF5" s="8">
        <v>28</v>
      </c>
      <c r="AG5" s="8">
        <v>29</v>
      </c>
      <c r="AH5" s="8">
        <v>30</v>
      </c>
      <c r="AI5" s="9">
        <v>31</v>
      </c>
      <c r="AJ5" s="9">
        <v>32</v>
      </c>
      <c r="AK5" s="9">
        <v>33</v>
      </c>
      <c r="AL5" s="9">
        <v>34</v>
      </c>
      <c r="AM5" s="9">
        <v>35</v>
      </c>
      <c r="AN5" s="8">
        <v>36</v>
      </c>
      <c r="AO5" s="8">
        <v>37</v>
      </c>
      <c r="AP5" s="8">
        <v>38</v>
      </c>
      <c r="AQ5" s="8">
        <v>39</v>
      </c>
      <c r="AR5" s="8">
        <v>40</v>
      </c>
      <c r="AS5" s="9">
        <v>41</v>
      </c>
      <c r="AT5" s="9">
        <v>42</v>
      </c>
      <c r="AU5" s="9">
        <v>43</v>
      </c>
      <c r="AV5" s="9">
        <v>44</v>
      </c>
      <c r="AW5" s="9">
        <v>45</v>
      </c>
      <c r="AX5" s="8">
        <v>46</v>
      </c>
      <c r="AY5" s="8">
        <v>47</v>
      </c>
      <c r="AZ5" s="8">
        <v>48</v>
      </c>
      <c r="BA5" s="8">
        <v>49</v>
      </c>
      <c r="BB5" s="8">
        <v>50</v>
      </c>
      <c r="BC5" s="9">
        <v>51</v>
      </c>
      <c r="BD5" s="9">
        <v>52</v>
      </c>
      <c r="BE5" s="9">
        <v>53</v>
      </c>
      <c r="BF5" s="9">
        <v>54</v>
      </c>
      <c r="BG5" s="9">
        <v>55</v>
      </c>
      <c r="BH5" s="8">
        <v>56</v>
      </c>
      <c r="BI5" s="8">
        <v>57</v>
      </c>
      <c r="BJ5" s="8">
        <v>58</v>
      </c>
      <c r="BK5" s="8">
        <v>59</v>
      </c>
      <c r="BL5" s="8">
        <v>60</v>
      </c>
      <c r="BM5" s="9">
        <v>61</v>
      </c>
      <c r="BN5" s="9">
        <v>62</v>
      </c>
      <c r="BO5" s="9">
        <v>63</v>
      </c>
      <c r="BP5" s="9">
        <v>64</v>
      </c>
      <c r="BQ5" s="9">
        <v>65</v>
      </c>
      <c r="BR5" s="8">
        <v>66</v>
      </c>
      <c r="BS5" s="8">
        <v>67</v>
      </c>
      <c r="BT5" s="8">
        <v>68</v>
      </c>
      <c r="BU5" s="8">
        <v>69</v>
      </c>
      <c r="BV5" s="8">
        <v>70</v>
      </c>
      <c r="BW5" s="9">
        <v>71</v>
      </c>
      <c r="BX5" s="9">
        <v>72</v>
      </c>
      <c r="BY5" s="9">
        <v>73</v>
      </c>
      <c r="BZ5" s="9">
        <v>74</v>
      </c>
      <c r="CA5" s="9">
        <v>75</v>
      </c>
      <c r="CB5" s="8">
        <v>76</v>
      </c>
      <c r="CC5" s="8">
        <v>77</v>
      </c>
      <c r="CD5" s="8">
        <v>78</v>
      </c>
      <c r="CE5" s="8">
        <v>79</v>
      </c>
      <c r="CF5" s="8">
        <v>80</v>
      </c>
      <c r="CG5" s="9">
        <v>81</v>
      </c>
      <c r="CH5" s="9">
        <v>82</v>
      </c>
      <c r="CI5" s="9">
        <v>83</v>
      </c>
      <c r="CJ5" s="9">
        <v>84</v>
      </c>
      <c r="CK5" s="9">
        <v>85</v>
      </c>
      <c r="CL5" s="8">
        <v>86</v>
      </c>
      <c r="CM5" s="8">
        <v>87</v>
      </c>
      <c r="CN5" s="8">
        <v>88</v>
      </c>
      <c r="CO5" s="8">
        <v>89</v>
      </c>
      <c r="CP5" s="8">
        <v>90</v>
      </c>
      <c r="CQ5" s="9">
        <v>91</v>
      </c>
      <c r="CR5" s="9">
        <v>92</v>
      </c>
      <c r="CS5" s="9">
        <v>93</v>
      </c>
      <c r="CT5" s="9">
        <v>94</v>
      </c>
      <c r="CU5" s="9">
        <v>95</v>
      </c>
      <c r="CV5" s="8">
        <v>96</v>
      </c>
      <c r="CW5" s="8">
        <v>97</v>
      </c>
      <c r="CX5" s="8">
        <v>98</v>
      </c>
      <c r="CY5" s="8">
        <v>99</v>
      </c>
      <c r="CZ5" s="8">
        <v>100</v>
      </c>
    </row>
    <row r="6" spans="1:104" x14ac:dyDescent="0.25">
      <c r="A6" s="47" t="s">
        <v>10</v>
      </c>
      <c r="B6" s="48" t="s">
        <v>10</v>
      </c>
      <c r="C6" s="49" t="s">
        <v>10</v>
      </c>
      <c r="D6" s="31">
        <f t="shared" ref="D6:D8" si="0">SUM(E6:CZ6)/$B$2</f>
        <v>0</v>
      </c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19"/>
      <c r="BN6" s="19"/>
      <c r="BO6" s="19"/>
      <c r="BP6" s="19"/>
      <c r="BQ6" s="19"/>
      <c r="BR6" s="19"/>
      <c r="BS6" s="19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9"/>
      <c r="CT6" s="19"/>
      <c r="CU6" s="19"/>
      <c r="CV6" s="19"/>
      <c r="CW6" s="19"/>
      <c r="CX6" s="19"/>
      <c r="CY6" s="19"/>
      <c r="CZ6" s="19"/>
    </row>
    <row r="7" spans="1:104" x14ac:dyDescent="0.25">
      <c r="A7" s="47" t="s">
        <v>9</v>
      </c>
      <c r="B7" s="48" t="s">
        <v>9</v>
      </c>
      <c r="C7" s="49" t="s">
        <v>9</v>
      </c>
      <c r="D7" s="24">
        <f t="shared" si="0"/>
        <v>0</v>
      </c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</row>
    <row r="8" spans="1:104" x14ac:dyDescent="0.25">
      <c r="A8" s="47" t="s">
        <v>39</v>
      </c>
      <c r="B8" s="48" t="s">
        <v>38</v>
      </c>
      <c r="C8" s="49" t="s">
        <v>38</v>
      </c>
      <c r="D8" s="24">
        <f t="shared" si="0"/>
        <v>0</v>
      </c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  <c r="BH8" s="19"/>
      <c r="BI8" s="19"/>
      <c r="BJ8" s="19"/>
      <c r="BK8" s="19"/>
      <c r="BL8" s="19"/>
      <c r="BM8" s="19"/>
      <c r="BN8" s="19"/>
      <c r="BO8" s="19"/>
      <c r="BP8" s="19"/>
      <c r="BQ8" s="19"/>
      <c r="BR8" s="19"/>
      <c r="BS8" s="19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  <c r="CS8" s="19"/>
      <c r="CT8" s="19"/>
      <c r="CU8" s="19"/>
      <c r="CV8" s="19"/>
      <c r="CW8" s="19"/>
      <c r="CX8" s="19"/>
      <c r="CY8" s="19"/>
      <c r="CZ8" s="19"/>
    </row>
    <row r="9" spans="1:104" x14ac:dyDescent="0.25">
      <c r="A9" s="26"/>
      <c r="B9" s="27"/>
      <c r="C9" s="28"/>
      <c r="D9" s="24"/>
    </row>
    <row r="10" spans="1:104" x14ac:dyDescent="0.25">
      <c r="A10" s="54" t="s">
        <v>30</v>
      </c>
      <c r="B10" s="54"/>
      <c r="C10" s="54"/>
      <c r="D10" s="5" t="s">
        <v>16</v>
      </c>
      <c r="E10" s="9">
        <v>1</v>
      </c>
      <c r="F10" s="9">
        <v>2</v>
      </c>
      <c r="G10" s="9">
        <v>3</v>
      </c>
      <c r="H10" s="9">
        <v>4</v>
      </c>
      <c r="I10" s="9">
        <v>5</v>
      </c>
      <c r="J10" s="8">
        <v>6</v>
      </c>
      <c r="K10" s="8">
        <v>7</v>
      </c>
      <c r="L10" s="8">
        <v>8</v>
      </c>
      <c r="M10" s="8">
        <v>9</v>
      </c>
      <c r="N10" s="8">
        <v>10</v>
      </c>
      <c r="O10" s="9">
        <v>11</v>
      </c>
      <c r="P10" s="9">
        <v>12</v>
      </c>
      <c r="Q10" s="9">
        <v>13</v>
      </c>
      <c r="R10" s="9">
        <v>14</v>
      </c>
      <c r="S10" s="9">
        <v>15</v>
      </c>
      <c r="T10" s="8">
        <v>16</v>
      </c>
      <c r="U10" s="8">
        <v>17</v>
      </c>
      <c r="V10" s="8">
        <v>18</v>
      </c>
      <c r="W10" s="8">
        <v>19</v>
      </c>
      <c r="X10" s="8">
        <v>20</v>
      </c>
      <c r="Y10" s="9">
        <v>21</v>
      </c>
      <c r="Z10" s="9">
        <v>22</v>
      </c>
      <c r="AA10" s="9">
        <v>23</v>
      </c>
      <c r="AB10" s="9">
        <v>24</v>
      </c>
      <c r="AC10" s="9">
        <v>25</v>
      </c>
      <c r="AD10" s="8">
        <v>26</v>
      </c>
      <c r="AE10" s="8">
        <v>27</v>
      </c>
      <c r="AF10" s="8">
        <v>28</v>
      </c>
      <c r="AG10" s="8">
        <v>29</v>
      </c>
      <c r="AH10" s="8">
        <v>30</v>
      </c>
      <c r="AI10" s="9">
        <v>31</v>
      </c>
      <c r="AJ10" s="9">
        <v>32</v>
      </c>
      <c r="AK10" s="9">
        <v>33</v>
      </c>
      <c r="AL10" s="9">
        <v>34</v>
      </c>
      <c r="AM10" s="9">
        <v>35</v>
      </c>
      <c r="AN10" s="8">
        <v>36</v>
      </c>
      <c r="AO10" s="8">
        <v>37</v>
      </c>
      <c r="AP10" s="8">
        <v>38</v>
      </c>
      <c r="AQ10" s="8">
        <v>39</v>
      </c>
      <c r="AR10" s="8">
        <v>40</v>
      </c>
      <c r="AS10" s="9">
        <v>41</v>
      </c>
      <c r="AT10" s="9">
        <v>42</v>
      </c>
      <c r="AU10" s="9">
        <v>43</v>
      </c>
      <c r="AV10" s="9">
        <v>44</v>
      </c>
      <c r="AW10" s="9">
        <v>45</v>
      </c>
      <c r="AX10" s="8">
        <v>46</v>
      </c>
      <c r="AY10" s="8">
        <v>47</v>
      </c>
      <c r="AZ10" s="8">
        <v>48</v>
      </c>
      <c r="BA10" s="8">
        <v>49</v>
      </c>
      <c r="BB10" s="8">
        <v>50</v>
      </c>
      <c r="BC10" s="9">
        <v>51</v>
      </c>
      <c r="BD10" s="9">
        <v>52</v>
      </c>
      <c r="BE10" s="9">
        <v>53</v>
      </c>
      <c r="BF10" s="9">
        <v>54</v>
      </c>
      <c r="BG10" s="9">
        <v>55</v>
      </c>
      <c r="BH10" s="8">
        <v>56</v>
      </c>
      <c r="BI10" s="8">
        <v>57</v>
      </c>
      <c r="BJ10" s="8">
        <v>58</v>
      </c>
      <c r="BK10" s="8">
        <v>59</v>
      </c>
      <c r="BL10" s="8">
        <v>60</v>
      </c>
      <c r="BM10" s="9">
        <v>61</v>
      </c>
      <c r="BN10" s="9">
        <v>62</v>
      </c>
      <c r="BO10" s="9">
        <v>63</v>
      </c>
      <c r="BP10" s="9">
        <v>64</v>
      </c>
      <c r="BQ10" s="9">
        <v>65</v>
      </c>
      <c r="BR10" s="8">
        <v>66</v>
      </c>
      <c r="BS10" s="8">
        <v>67</v>
      </c>
      <c r="BT10" s="8">
        <v>68</v>
      </c>
      <c r="BU10" s="8">
        <v>69</v>
      </c>
      <c r="BV10" s="8">
        <v>70</v>
      </c>
      <c r="BW10" s="9">
        <v>71</v>
      </c>
      <c r="BX10" s="9">
        <v>72</v>
      </c>
      <c r="BY10" s="9">
        <v>73</v>
      </c>
      <c r="BZ10" s="9">
        <v>74</v>
      </c>
      <c r="CA10" s="9">
        <v>75</v>
      </c>
      <c r="CB10" s="8">
        <v>76</v>
      </c>
      <c r="CC10" s="8">
        <v>77</v>
      </c>
      <c r="CD10" s="8">
        <v>78</v>
      </c>
      <c r="CE10" s="8">
        <v>79</v>
      </c>
      <c r="CF10" s="8">
        <v>80</v>
      </c>
      <c r="CG10" s="9">
        <v>81</v>
      </c>
      <c r="CH10" s="9">
        <v>82</v>
      </c>
      <c r="CI10" s="9">
        <v>83</v>
      </c>
      <c r="CJ10" s="9">
        <v>84</v>
      </c>
      <c r="CK10" s="9">
        <v>85</v>
      </c>
      <c r="CL10" s="8">
        <v>86</v>
      </c>
      <c r="CM10" s="8">
        <v>87</v>
      </c>
      <c r="CN10" s="8">
        <v>88</v>
      </c>
      <c r="CO10" s="8">
        <v>89</v>
      </c>
      <c r="CP10" s="8">
        <v>90</v>
      </c>
      <c r="CQ10" s="9">
        <v>91</v>
      </c>
      <c r="CR10" s="9">
        <v>92</v>
      </c>
      <c r="CS10" s="9">
        <v>93</v>
      </c>
      <c r="CT10" s="9">
        <v>94</v>
      </c>
      <c r="CU10" s="9">
        <v>95</v>
      </c>
      <c r="CV10" s="8">
        <v>96</v>
      </c>
      <c r="CW10" s="8">
        <v>97</v>
      </c>
      <c r="CX10" s="8">
        <v>98</v>
      </c>
      <c r="CY10" s="8">
        <v>99</v>
      </c>
      <c r="CZ10" s="8">
        <v>100</v>
      </c>
    </row>
    <row r="11" spans="1:104" x14ac:dyDescent="0.25">
      <c r="A11" s="47" t="s">
        <v>23</v>
      </c>
      <c r="B11" s="48" t="s">
        <v>23</v>
      </c>
      <c r="C11" s="49" t="s">
        <v>23</v>
      </c>
      <c r="D11" s="24">
        <f>SUM(E11:CZ11)/$B$2</f>
        <v>0</v>
      </c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9"/>
      <c r="CL11" s="19"/>
      <c r="CM11" s="19"/>
      <c r="CN11" s="19"/>
      <c r="CO11" s="19"/>
      <c r="CP11" s="19"/>
      <c r="CQ11" s="19"/>
      <c r="CR11" s="19"/>
      <c r="CS11" s="19"/>
      <c r="CT11" s="19"/>
      <c r="CU11" s="19"/>
      <c r="CV11" s="19"/>
      <c r="CW11" s="19"/>
      <c r="CX11" s="19"/>
      <c r="CY11" s="19"/>
      <c r="CZ11" s="19"/>
    </row>
    <row r="12" spans="1:104" x14ac:dyDescent="0.25">
      <c r="A12" s="47" t="s">
        <v>24</v>
      </c>
      <c r="B12" s="48" t="s">
        <v>24</v>
      </c>
      <c r="C12" s="49" t="s">
        <v>24</v>
      </c>
      <c r="D12" s="23">
        <f t="shared" ref="D12:D17" si="1">SUM(E12:CZ12)/$B$2</f>
        <v>0</v>
      </c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  <c r="BR12" s="19"/>
      <c r="BS12" s="19"/>
      <c r="BT12" s="19"/>
      <c r="BU12" s="19"/>
      <c r="BV12" s="19"/>
      <c r="BW12" s="19"/>
      <c r="BX12" s="19"/>
      <c r="BY12" s="19"/>
      <c r="BZ12" s="19"/>
      <c r="CA12" s="19"/>
      <c r="CB12" s="19"/>
      <c r="CC12" s="19"/>
      <c r="CD12" s="19"/>
      <c r="CE12" s="19"/>
      <c r="CF12" s="19"/>
      <c r="CG12" s="19"/>
      <c r="CH12" s="19"/>
      <c r="CI12" s="19"/>
      <c r="CJ12" s="19"/>
      <c r="CK12" s="19"/>
      <c r="CL12" s="19"/>
      <c r="CM12" s="19"/>
      <c r="CN12" s="19"/>
      <c r="CO12" s="19"/>
      <c r="CP12" s="19"/>
      <c r="CQ12" s="19"/>
      <c r="CR12" s="19"/>
      <c r="CS12" s="19"/>
      <c r="CT12" s="19"/>
      <c r="CU12" s="19"/>
      <c r="CV12" s="19"/>
      <c r="CW12" s="19"/>
      <c r="CX12" s="19"/>
      <c r="CY12" s="19"/>
      <c r="CZ12" s="19"/>
    </row>
    <row r="13" spans="1:104" x14ac:dyDescent="0.25">
      <c r="A13" s="47" t="s">
        <v>25</v>
      </c>
      <c r="B13" s="48" t="s">
        <v>25</v>
      </c>
      <c r="C13" s="49" t="s">
        <v>25</v>
      </c>
      <c r="D13" s="23">
        <f t="shared" si="1"/>
        <v>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  <c r="BY13" s="19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19"/>
      <c r="CY13" s="19"/>
      <c r="CZ13" s="19"/>
    </row>
    <row r="14" spans="1:104" x14ac:dyDescent="0.25">
      <c r="A14" s="47" t="s">
        <v>26</v>
      </c>
      <c r="B14" s="48" t="s">
        <v>26</v>
      </c>
      <c r="C14" s="49" t="s">
        <v>26</v>
      </c>
      <c r="D14" s="23">
        <f t="shared" si="1"/>
        <v>0</v>
      </c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  <c r="CU14" s="19"/>
      <c r="CV14" s="19"/>
      <c r="CW14" s="19"/>
      <c r="CX14" s="19"/>
      <c r="CY14" s="19"/>
      <c r="CZ14" s="19"/>
    </row>
    <row r="15" spans="1:104" x14ac:dyDescent="0.25">
      <c r="A15" s="47" t="s">
        <v>27</v>
      </c>
      <c r="B15" s="48" t="s">
        <v>27</v>
      </c>
      <c r="C15" s="49" t="s">
        <v>27</v>
      </c>
      <c r="D15" s="23">
        <f t="shared" si="1"/>
        <v>0</v>
      </c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</row>
    <row r="16" spans="1:104" x14ac:dyDescent="0.25">
      <c r="A16" s="47" t="s">
        <v>28</v>
      </c>
      <c r="B16" s="48" t="s">
        <v>28</v>
      </c>
      <c r="C16" s="49" t="s">
        <v>28</v>
      </c>
      <c r="D16" s="23">
        <f t="shared" si="1"/>
        <v>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19"/>
      <c r="BY16" s="19"/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9"/>
      <c r="CL16" s="19"/>
      <c r="CM16" s="19"/>
      <c r="CN16" s="19"/>
      <c r="CO16" s="19"/>
      <c r="CP16" s="19"/>
      <c r="CQ16" s="19"/>
      <c r="CR16" s="19"/>
      <c r="CS16" s="19"/>
      <c r="CT16" s="19"/>
      <c r="CU16" s="19"/>
      <c r="CV16" s="19"/>
      <c r="CW16" s="19"/>
      <c r="CX16" s="19"/>
      <c r="CY16" s="19"/>
      <c r="CZ16" s="19"/>
    </row>
    <row r="17" spans="1:104" x14ac:dyDescent="0.25">
      <c r="A17" s="47" t="s">
        <v>29</v>
      </c>
      <c r="B17" s="48" t="s">
        <v>29</v>
      </c>
      <c r="C17" s="49" t="s">
        <v>29</v>
      </c>
      <c r="D17" s="23">
        <f t="shared" si="1"/>
        <v>0</v>
      </c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19"/>
      <c r="BY17" s="19"/>
      <c r="BZ17" s="19"/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  <c r="CM17" s="19"/>
      <c r="CN17" s="19"/>
      <c r="CO17" s="19"/>
      <c r="CP17" s="19"/>
      <c r="CQ17" s="19"/>
      <c r="CR17" s="19"/>
      <c r="CS17" s="19"/>
      <c r="CT17" s="19"/>
      <c r="CU17" s="19"/>
      <c r="CV17" s="19"/>
      <c r="CW17" s="19"/>
      <c r="CX17" s="19"/>
      <c r="CY17" s="19"/>
      <c r="CZ17" s="19"/>
    </row>
    <row r="19" spans="1:104" x14ac:dyDescent="0.25">
      <c r="A19" s="54" t="s">
        <v>31</v>
      </c>
      <c r="B19" s="54"/>
      <c r="C19" s="54"/>
      <c r="D19" s="25" t="s">
        <v>16</v>
      </c>
      <c r="E19" s="9">
        <v>1</v>
      </c>
      <c r="F19" s="9">
        <v>2</v>
      </c>
      <c r="G19" s="9">
        <v>3</v>
      </c>
      <c r="H19" s="9">
        <v>4</v>
      </c>
      <c r="I19" s="9">
        <v>5</v>
      </c>
      <c r="J19" s="8">
        <v>6</v>
      </c>
      <c r="K19" s="8">
        <v>7</v>
      </c>
      <c r="L19" s="8">
        <v>8</v>
      </c>
      <c r="M19" s="8">
        <v>9</v>
      </c>
      <c r="N19" s="8">
        <v>10</v>
      </c>
      <c r="O19" s="9">
        <v>11</v>
      </c>
      <c r="P19" s="9">
        <v>12</v>
      </c>
      <c r="Q19" s="9">
        <v>13</v>
      </c>
      <c r="R19" s="9">
        <v>14</v>
      </c>
      <c r="S19" s="9">
        <v>15</v>
      </c>
      <c r="T19" s="8">
        <v>16</v>
      </c>
      <c r="U19" s="8">
        <v>17</v>
      </c>
      <c r="V19" s="8">
        <v>18</v>
      </c>
      <c r="W19" s="8">
        <v>19</v>
      </c>
      <c r="X19" s="8">
        <v>20</v>
      </c>
      <c r="Y19" s="9">
        <v>21</v>
      </c>
      <c r="Z19" s="9">
        <v>22</v>
      </c>
      <c r="AA19" s="9">
        <v>23</v>
      </c>
      <c r="AB19" s="9">
        <v>24</v>
      </c>
      <c r="AC19" s="9">
        <v>25</v>
      </c>
      <c r="AD19" s="8">
        <v>26</v>
      </c>
      <c r="AE19" s="8">
        <v>27</v>
      </c>
      <c r="AF19" s="8">
        <v>28</v>
      </c>
      <c r="AG19" s="8">
        <v>29</v>
      </c>
      <c r="AH19" s="8">
        <v>30</v>
      </c>
      <c r="AI19" s="9">
        <v>31</v>
      </c>
      <c r="AJ19" s="9">
        <v>32</v>
      </c>
      <c r="AK19" s="9">
        <v>33</v>
      </c>
      <c r="AL19" s="9">
        <v>34</v>
      </c>
      <c r="AM19" s="9">
        <v>35</v>
      </c>
      <c r="AN19" s="8">
        <v>36</v>
      </c>
      <c r="AO19" s="8">
        <v>37</v>
      </c>
      <c r="AP19" s="8">
        <v>38</v>
      </c>
      <c r="AQ19" s="8">
        <v>39</v>
      </c>
      <c r="AR19" s="8">
        <v>40</v>
      </c>
      <c r="AS19" s="9">
        <v>41</v>
      </c>
      <c r="AT19" s="9">
        <v>42</v>
      </c>
      <c r="AU19" s="9">
        <v>43</v>
      </c>
      <c r="AV19" s="9">
        <v>44</v>
      </c>
      <c r="AW19" s="9">
        <v>45</v>
      </c>
      <c r="AX19" s="8">
        <v>46</v>
      </c>
      <c r="AY19" s="8">
        <v>47</v>
      </c>
      <c r="AZ19" s="8">
        <v>48</v>
      </c>
      <c r="BA19" s="8">
        <v>49</v>
      </c>
      <c r="BB19" s="8">
        <v>50</v>
      </c>
      <c r="BC19" s="9">
        <v>51</v>
      </c>
      <c r="BD19" s="9">
        <v>52</v>
      </c>
      <c r="BE19" s="9">
        <v>53</v>
      </c>
      <c r="BF19" s="9">
        <v>54</v>
      </c>
      <c r="BG19" s="9">
        <v>55</v>
      </c>
      <c r="BH19" s="8">
        <v>56</v>
      </c>
      <c r="BI19" s="8">
        <v>57</v>
      </c>
      <c r="BJ19" s="8">
        <v>58</v>
      </c>
      <c r="BK19" s="8">
        <v>59</v>
      </c>
      <c r="BL19" s="8">
        <v>60</v>
      </c>
      <c r="BM19" s="9">
        <v>61</v>
      </c>
      <c r="BN19" s="9">
        <v>62</v>
      </c>
      <c r="BO19" s="9">
        <v>63</v>
      </c>
      <c r="BP19" s="9">
        <v>64</v>
      </c>
      <c r="BQ19" s="9">
        <v>65</v>
      </c>
      <c r="BR19" s="8">
        <v>66</v>
      </c>
      <c r="BS19" s="8">
        <v>67</v>
      </c>
      <c r="BT19" s="8">
        <v>68</v>
      </c>
      <c r="BU19" s="8">
        <v>69</v>
      </c>
      <c r="BV19" s="8">
        <v>70</v>
      </c>
      <c r="BW19" s="9">
        <v>71</v>
      </c>
      <c r="BX19" s="9">
        <v>72</v>
      </c>
      <c r="BY19" s="9">
        <v>73</v>
      </c>
      <c r="BZ19" s="9">
        <v>74</v>
      </c>
      <c r="CA19" s="9">
        <v>75</v>
      </c>
      <c r="CB19" s="8">
        <v>76</v>
      </c>
      <c r="CC19" s="8">
        <v>77</v>
      </c>
      <c r="CD19" s="8">
        <v>78</v>
      </c>
      <c r="CE19" s="8">
        <v>79</v>
      </c>
      <c r="CF19" s="8">
        <v>80</v>
      </c>
      <c r="CG19" s="9">
        <v>81</v>
      </c>
      <c r="CH19" s="9">
        <v>82</v>
      </c>
      <c r="CI19" s="9">
        <v>83</v>
      </c>
      <c r="CJ19" s="9">
        <v>84</v>
      </c>
      <c r="CK19" s="9">
        <v>85</v>
      </c>
      <c r="CL19" s="8">
        <v>86</v>
      </c>
      <c r="CM19" s="8">
        <v>87</v>
      </c>
      <c r="CN19" s="8">
        <v>88</v>
      </c>
      <c r="CO19" s="8">
        <v>89</v>
      </c>
      <c r="CP19" s="8">
        <v>90</v>
      </c>
      <c r="CQ19" s="9">
        <v>91</v>
      </c>
      <c r="CR19" s="9">
        <v>92</v>
      </c>
      <c r="CS19" s="9">
        <v>93</v>
      </c>
      <c r="CT19" s="9">
        <v>94</v>
      </c>
      <c r="CU19" s="9">
        <v>95</v>
      </c>
      <c r="CV19" s="8">
        <v>96</v>
      </c>
      <c r="CW19" s="8">
        <v>97</v>
      </c>
      <c r="CX19" s="8">
        <v>98</v>
      </c>
      <c r="CY19" s="8">
        <v>99</v>
      </c>
      <c r="CZ19" s="8">
        <v>100</v>
      </c>
    </row>
    <row r="20" spans="1:104" x14ac:dyDescent="0.25">
      <c r="A20" s="50" t="s">
        <v>32</v>
      </c>
      <c r="B20" s="51" t="s">
        <v>32</v>
      </c>
      <c r="C20" s="52" t="s">
        <v>32</v>
      </c>
      <c r="D20" s="24">
        <f>SUM(E20:CZ20)/$B$2</f>
        <v>0</v>
      </c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19"/>
      <c r="BY20" s="19"/>
      <c r="BZ20" s="19"/>
      <c r="CA20" s="19"/>
      <c r="CB20" s="19"/>
      <c r="CC20" s="19"/>
      <c r="CD20" s="19"/>
      <c r="CE20" s="19"/>
      <c r="CF20" s="19"/>
      <c r="CG20" s="19"/>
      <c r="CH20" s="19"/>
      <c r="CI20" s="19"/>
      <c r="CJ20" s="19"/>
      <c r="CK20" s="19"/>
      <c r="CL20" s="19"/>
      <c r="CM20" s="19"/>
      <c r="CN20" s="19"/>
      <c r="CO20" s="19"/>
      <c r="CP20" s="19"/>
      <c r="CQ20" s="19"/>
      <c r="CR20" s="19"/>
      <c r="CS20" s="19"/>
      <c r="CT20" s="19"/>
      <c r="CU20" s="19"/>
      <c r="CV20" s="19"/>
      <c r="CW20" s="19"/>
      <c r="CX20" s="19"/>
      <c r="CY20" s="19"/>
      <c r="CZ20" s="19"/>
    </row>
    <row r="21" spans="1:104" x14ac:dyDescent="0.25">
      <c r="A21" s="47" t="s">
        <v>33</v>
      </c>
      <c r="B21" s="48" t="s">
        <v>33</v>
      </c>
      <c r="C21" s="49" t="s">
        <v>33</v>
      </c>
      <c r="D21" s="24">
        <f t="shared" ref="D21:D25" si="2">SUM(E21:CZ21)/$B$2</f>
        <v>0</v>
      </c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19"/>
      <c r="BJ21" s="19"/>
      <c r="BK21" s="19"/>
      <c r="BL21" s="19"/>
      <c r="BM21" s="19"/>
      <c r="BN21" s="19"/>
      <c r="BO21" s="19"/>
      <c r="BP21" s="19"/>
      <c r="BQ21" s="19"/>
      <c r="BR21" s="19"/>
      <c r="BS21" s="19"/>
      <c r="BT21" s="19"/>
      <c r="BU21" s="19"/>
      <c r="BV21" s="19"/>
      <c r="BW21" s="19"/>
      <c r="BX21" s="19"/>
      <c r="BY21" s="19"/>
      <c r="BZ21" s="19"/>
      <c r="CA21" s="19"/>
      <c r="CB21" s="19"/>
      <c r="CC21" s="19"/>
      <c r="CD21" s="19"/>
      <c r="CE21" s="19"/>
      <c r="CF21" s="19"/>
      <c r="CG21" s="19"/>
      <c r="CH21" s="19"/>
      <c r="CI21" s="19"/>
      <c r="CJ21" s="19"/>
      <c r="CK21" s="19"/>
      <c r="CL21" s="19"/>
      <c r="CM21" s="19"/>
      <c r="CN21" s="19"/>
      <c r="CO21" s="19"/>
      <c r="CP21" s="19"/>
      <c r="CQ21" s="19"/>
      <c r="CR21" s="19"/>
      <c r="CS21" s="19"/>
      <c r="CT21" s="19"/>
      <c r="CU21" s="19"/>
      <c r="CV21" s="19"/>
      <c r="CW21" s="19"/>
      <c r="CX21" s="19"/>
      <c r="CY21" s="19"/>
      <c r="CZ21" s="19"/>
    </row>
    <row r="22" spans="1:104" x14ac:dyDescent="0.25">
      <c r="A22" s="47" t="s">
        <v>34</v>
      </c>
      <c r="B22" s="48" t="s">
        <v>34</v>
      </c>
      <c r="C22" s="49" t="s">
        <v>34</v>
      </c>
      <c r="D22" s="24">
        <f t="shared" si="2"/>
        <v>0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19"/>
      <c r="BR22" s="19"/>
      <c r="BS22" s="19"/>
      <c r="BT22" s="19"/>
      <c r="BU22" s="19"/>
      <c r="BV22" s="19"/>
      <c r="BW22" s="19"/>
      <c r="BX22" s="19"/>
      <c r="BY22" s="19"/>
      <c r="BZ22" s="19"/>
      <c r="CA22" s="19"/>
      <c r="CB22" s="19"/>
      <c r="CC22" s="19"/>
      <c r="CD22" s="19"/>
      <c r="CE22" s="19"/>
      <c r="CF22" s="19"/>
      <c r="CG22" s="19"/>
      <c r="CH22" s="19"/>
      <c r="CI22" s="19"/>
      <c r="CJ22" s="19"/>
      <c r="CK22" s="19"/>
      <c r="CL22" s="19"/>
      <c r="CM22" s="19"/>
      <c r="CN22" s="19"/>
      <c r="CO22" s="19"/>
      <c r="CP22" s="19"/>
      <c r="CQ22" s="19"/>
      <c r="CR22" s="19"/>
      <c r="CS22" s="19"/>
      <c r="CT22" s="19"/>
      <c r="CU22" s="19"/>
      <c r="CV22" s="19"/>
      <c r="CW22" s="19"/>
      <c r="CX22" s="19"/>
      <c r="CY22" s="19"/>
      <c r="CZ22" s="19"/>
    </row>
    <row r="23" spans="1:104" x14ac:dyDescent="0.25">
      <c r="A23" s="47" t="s">
        <v>35</v>
      </c>
      <c r="B23" s="48" t="s">
        <v>35</v>
      </c>
      <c r="C23" s="49" t="s">
        <v>35</v>
      </c>
      <c r="D23" s="24">
        <f t="shared" si="2"/>
        <v>0</v>
      </c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/>
      <c r="BV23" s="19"/>
      <c r="BW23" s="19"/>
      <c r="BX23" s="19"/>
      <c r="BY23" s="19"/>
      <c r="BZ23" s="19"/>
      <c r="CA23" s="19"/>
      <c r="CB23" s="19"/>
      <c r="CC23" s="19"/>
      <c r="CD23" s="19"/>
      <c r="CE23" s="19"/>
      <c r="CF23" s="19"/>
      <c r="CG23" s="19"/>
      <c r="CH23" s="19"/>
      <c r="CI23" s="19"/>
      <c r="CJ23" s="19"/>
      <c r="CK23" s="19"/>
      <c r="CL23" s="19"/>
      <c r="CM23" s="19"/>
      <c r="CN23" s="19"/>
      <c r="CO23" s="19"/>
      <c r="CP23" s="19"/>
      <c r="CQ23" s="19"/>
      <c r="CR23" s="19"/>
      <c r="CS23" s="19"/>
      <c r="CT23" s="19"/>
      <c r="CU23" s="19"/>
      <c r="CV23" s="19"/>
      <c r="CW23" s="19"/>
      <c r="CX23" s="19"/>
      <c r="CY23" s="19"/>
      <c r="CZ23" s="19"/>
    </row>
    <row r="24" spans="1:104" x14ac:dyDescent="0.25">
      <c r="A24" s="47" t="s">
        <v>36</v>
      </c>
      <c r="B24" s="48" t="s">
        <v>36</v>
      </c>
      <c r="C24" s="49" t="s">
        <v>36</v>
      </c>
      <c r="D24" s="24">
        <f t="shared" si="2"/>
        <v>0</v>
      </c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  <c r="AV24" s="19"/>
      <c r="AW24" s="19"/>
      <c r="AX24" s="19"/>
      <c r="AY24" s="19"/>
      <c r="AZ24" s="19"/>
      <c r="BA24" s="19"/>
      <c r="BB24" s="19"/>
      <c r="BC24" s="19"/>
      <c r="BD24" s="19"/>
      <c r="BE24" s="19"/>
      <c r="BF24" s="19"/>
      <c r="BG24" s="19"/>
      <c r="BH24" s="19"/>
      <c r="BI24" s="19"/>
      <c r="BJ24" s="19"/>
      <c r="BK24" s="19"/>
      <c r="BL24" s="19"/>
      <c r="BM24" s="19"/>
      <c r="BN24" s="19"/>
      <c r="BO24" s="19"/>
      <c r="BP24" s="19"/>
      <c r="BQ24" s="19"/>
      <c r="BR24" s="19"/>
      <c r="BS24" s="19"/>
      <c r="BT24" s="19"/>
      <c r="BU24" s="19"/>
      <c r="BV24" s="19"/>
      <c r="BW24" s="19"/>
      <c r="BX24" s="19"/>
      <c r="BY24" s="19"/>
      <c r="BZ24" s="19"/>
      <c r="CA24" s="19"/>
      <c r="CB24" s="19"/>
      <c r="CC24" s="19"/>
      <c r="CD24" s="19"/>
      <c r="CE24" s="19"/>
      <c r="CF24" s="19"/>
      <c r="CG24" s="19"/>
      <c r="CH24" s="19"/>
      <c r="CI24" s="19"/>
      <c r="CJ24" s="19"/>
      <c r="CK24" s="19"/>
      <c r="CL24" s="19"/>
      <c r="CM24" s="19"/>
      <c r="CN24" s="19"/>
      <c r="CO24" s="19"/>
      <c r="CP24" s="19"/>
      <c r="CQ24" s="19"/>
      <c r="CR24" s="19"/>
      <c r="CS24" s="19"/>
      <c r="CT24" s="19"/>
      <c r="CU24" s="19"/>
      <c r="CV24" s="19"/>
      <c r="CW24" s="19"/>
      <c r="CX24" s="19"/>
      <c r="CY24" s="19"/>
      <c r="CZ24" s="19"/>
    </row>
    <row r="25" spans="1:104" x14ac:dyDescent="0.25">
      <c r="A25" s="47" t="s">
        <v>37</v>
      </c>
      <c r="B25" s="48" t="s">
        <v>37</v>
      </c>
      <c r="C25" s="49" t="s">
        <v>37</v>
      </c>
      <c r="D25" s="24">
        <f t="shared" si="2"/>
        <v>0</v>
      </c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19"/>
      <c r="BR25" s="19"/>
      <c r="BS25" s="19"/>
      <c r="BT25" s="19"/>
      <c r="BU25" s="19"/>
      <c r="BV25" s="19"/>
      <c r="BW25" s="19"/>
      <c r="BX25" s="19"/>
      <c r="BY25" s="19"/>
      <c r="BZ25" s="19"/>
      <c r="CA25" s="19"/>
      <c r="CB25" s="19"/>
      <c r="CC25" s="19"/>
      <c r="CD25" s="19"/>
      <c r="CE25" s="19"/>
      <c r="CF25" s="19"/>
      <c r="CG25" s="19"/>
      <c r="CH25" s="19"/>
      <c r="CI25" s="19"/>
      <c r="CJ25" s="19"/>
      <c r="CK25" s="19"/>
      <c r="CL25" s="19"/>
      <c r="CM25" s="19"/>
      <c r="CN25" s="19"/>
      <c r="CO25" s="19"/>
      <c r="CP25" s="19"/>
      <c r="CQ25" s="19"/>
      <c r="CR25" s="19"/>
      <c r="CS25" s="19"/>
      <c r="CT25" s="19"/>
      <c r="CU25" s="19"/>
      <c r="CV25" s="19"/>
      <c r="CW25" s="19"/>
      <c r="CX25" s="19"/>
      <c r="CY25" s="19"/>
      <c r="CZ25" s="19"/>
    </row>
  </sheetData>
  <sheetProtection selectLockedCells="1"/>
  <mergeCells count="20">
    <mergeCell ref="A6:C6"/>
    <mergeCell ref="A7:C7"/>
    <mergeCell ref="A8:C8"/>
    <mergeCell ref="A21:C21"/>
    <mergeCell ref="A22:C22"/>
    <mergeCell ref="A23:C23"/>
    <mergeCell ref="A24:C24"/>
    <mergeCell ref="A25:C25"/>
    <mergeCell ref="A4:C4"/>
    <mergeCell ref="A10:C10"/>
    <mergeCell ref="A13:C13"/>
    <mergeCell ref="A19:C19"/>
    <mergeCell ref="A20:C20"/>
    <mergeCell ref="A14:C14"/>
    <mergeCell ref="A15:C15"/>
    <mergeCell ref="A16:C16"/>
    <mergeCell ref="A17:C17"/>
    <mergeCell ref="A11:C11"/>
    <mergeCell ref="A12:C12"/>
    <mergeCell ref="A5:C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Uitleg</vt:lpstr>
      <vt:lpstr>Uitslag</vt:lpstr>
      <vt:lpstr>Eigen beeld</vt:lpstr>
      <vt:lpstr>Equetes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beheer</dc:creator>
  <cp:lastModifiedBy>beheer</cp:lastModifiedBy>
  <dcterms:created xsi:type="dcterms:W3CDTF">2015-12-07T14:14:43Z</dcterms:created>
  <dcterms:modified xsi:type="dcterms:W3CDTF">2016-10-19T12:38:08Z</dcterms:modified>
</cp:coreProperties>
</file>